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lement Statement" sheetId="1" state="visible" r:id="rId1"/>
    <sheet xmlns:r="http://schemas.openxmlformats.org/officeDocument/2006/relationships" name="Sample (illustrative)" sheetId="2" state="visible" r:id="rId2"/>
    <sheet xmlns:r="http://schemas.openxmlformats.org/officeDocument/2006/relationships" name="Before you disbur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55555"/>
      <sz val="9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F1F1F1"/>
      </patternFill>
    </fill>
    <fill>
      <patternFill patternType="solid">
        <fgColor rgb="00FFF8DC"/>
      </patternFill>
    </fill>
  </fills>
  <borders count="6">
    <border>
      <left/>
      <right/>
      <top/>
      <bottom/>
      <diagonal/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  <border>
      <left/>
      <right/>
      <top style="thin">
        <color rgb="009A9A9A"/>
      </top>
      <bottom/>
      <diagonal/>
    </border>
    <border>
      <left/>
      <right style="thin">
        <color rgb="009A9A9A"/>
      </right>
      <top style="thin">
        <color rgb="009A9A9A"/>
      </top>
      <bottom/>
      <diagonal/>
    </border>
    <border>
      <left/>
      <right/>
      <top style="thin">
        <color rgb="009A9A9A"/>
      </top>
      <bottom style="thin">
        <color rgb="009A9A9A"/>
      </bottom>
      <diagonal/>
    </border>
    <border>
      <left/>
      <right style="thin">
        <color rgb="009A9A9A"/>
      </right>
      <top style="thin">
        <color rgb="009A9A9A"/>
      </top>
      <bottom style="thin">
        <color rgb="009A9A9A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3" borderId="1" pivotButton="0" quotePrefix="0" xfId="0"/>
    <xf numFmtId="164" fontId="3" fillId="2" borderId="1" pivotButton="0" quotePrefix="0" xfId="0"/>
    <xf numFmtId="10" fontId="0" fillId="3" borderId="1" pivotButton="0" quotePrefix="0" xfId="0"/>
    <xf numFmtId="0" fontId="0" fillId="3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0" fillId="2" borderId="1" pivotButton="0" quotePrefix="0" xfId="0"/>
    <xf numFmtId="0" fontId="4" fillId="0" borderId="0" applyAlignment="1" pivotButton="0" quotePrefix="0" xfId="0">
      <alignment wrapText="1"/>
    </xf>
    <xf numFmtId="0" fontId="4" fillId="0" borderId="0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16" customWidth="1" min="2" max="2"/>
    <col width="16" customWidth="1" min="3" max="3"/>
    <col width="18" customWidth="1" min="4" max="4"/>
  </cols>
  <sheetData>
    <row r="1">
      <c r="A1" s="1" t="inlineStr">
        <is>
          <t>Settlement Statement</t>
        </is>
      </c>
    </row>
    <row r="2">
      <c r="A2" s="2" t="inlineStr">
        <is>
          <t>Yellow cells are inputs. Totals and the net to client calculate automatically. Educational template; confirm your state's rules.</t>
        </is>
      </c>
    </row>
    <row r="4">
      <c r="A4" s="3" t="inlineStr">
        <is>
          <t>Law firm</t>
        </is>
      </c>
      <c r="B4" s="4" t="inlineStr"/>
      <c r="C4" s="5" t="n"/>
      <c r="D4" s="6" t="n"/>
    </row>
    <row r="5">
      <c r="A5" s="3" t="inlineStr">
        <is>
          <t>Client</t>
        </is>
      </c>
      <c r="B5" s="4" t="inlineStr"/>
      <c r="C5" s="5" t="n"/>
      <c r="D5" s="6" t="n"/>
    </row>
    <row r="6">
      <c r="A6" s="3" t="inlineStr">
        <is>
          <t>Matter / case name</t>
        </is>
      </c>
      <c r="B6" s="4" t="inlineStr"/>
      <c r="C6" s="5" t="n"/>
      <c r="D6" s="6" t="n"/>
    </row>
    <row r="7">
      <c r="A7" s="3" t="inlineStr">
        <is>
          <t>Case or claim no.</t>
        </is>
      </c>
      <c r="B7" s="4" t="inlineStr"/>
      <c r="C7" s="5" t="n"/>
      <c r="D7" s="6" t="n"/>
    </row>
    <row r="8">
      <c r="A8" s="3" t="inlineStr">
        <is>
          <t>Defendant / insurer</t>
        </is>
      </c>
      <c r="B8" s="4" t="inlineStr"/>
      <c r="C8" s="5" t="n"/>
      <c r="D8" s="6" t="n"/>
    </row>
    <row r="9">
      <c r="A9" s="3" t="inlineStr">
        <is>
          <t>Settlement date</t>
        </is>
      </c>
      <c r="B9" s="4" t="inlineStr"/>
      <c r="C9" s="5" t="n"/>
      <c r="D9" s="6" t="n"/>
    </row>
    <row r="10">
      <c r="A10" s="3" t="inlineStr">
        <is>
          <t>Statement date</t>
        </is>
      </c>
      <c r="B10" s="4" t="inlineStr"/>
      <c r="C10" s="5" t="n"/>
      <c r="D10" s="6" t="n"/>
    </row>
    <row r="12">
      <c r="A12" s="7" t="inlineStr">
        <is>
          <t>A. Gross settlement</t>
        </is>
      </c>
    </row>
    <row r="13">
      <c r="A13" s="3" t="inlineStr">
        <is>
          <t>Payor</t>
        </is>
      </c>
      <c r="B13" s="3" t="inlineStr">
        <is>
          <t>Amount</t>
        </is>
      </c>
    </row>
    <row r="14">
      <c r="A14" s="8" t="inlineStr"/>
      <c r="B14" s="9" t="n"/>
    </row>
    <row r="15">
      <c r="A15" s="8" t="inlineStr"/>
      <c r="B15" s="9" t="n"/>
    </row>
    <row r="16">
      <c r="A16" s="3" t="inlineStr">
        <is>
          <t>Total gross settlement (A)</t>
        </is>
      </c>
      <c r="B16" s="10">
        <f>SUM(B14:B15)</f>
        <v/>
      </c>
    </row>
    <row r="18">
      <c r="A18" s="7" t="inlineStr">
        <is>
          <t>B. Attorney fees</t>
        </is>
      </c>
    </row>
    <row r="19">
      <c r="A19" s="3" t="inlineStr">
        <is>
          <t>Item</t>
        </is>
      </c>
      <c r="B19" s="3" t="inlineStr">
        <is>
          <t>Amount</t>
        </is>
      </c>
    </row>
    <row r="20">
      <c r="A20" s="8" t="inlineStr">
        <is>
          <t>Contingency fee percentage (enter as a decimal, e.g. 0.3333)</t>
        </is>
      </c>
      <c r="B20" s="11" t="n"/>
    </row>
    <row r="21">
      <c r="A21" s="8" t="inlineStr">
        <is>
          <t>Fee basis: 1 = percentage of gross, 2 = percentage of gross net of case costs (per fee agreement)</t>
        </is>
      </c>
      <c r="B21" s="12" t="n">
        <v>1</v>
      </c>
    </row>
    <row r="22">
      <c r="A22" s="8" t="inlineStr">
        <is>
          <t>Contingency fee (calculated)</t>
        </is>
      </c>
      <c r="B22" s="13">
        <f>IF(B21=2,(B16-B34)*B20,B16*B20)</f>
        <v/>
      </c>
    </row>
    <row r="23">
      <c r="A23" s="8" t="inlineStr">
        <is>
          <t>Referral or co-counsel fee paid out of the attorney fee (client consent on file; does not reduce net to client)</t>
        </is>
      </c>
      <c r="B23" s="14" t="n"/>
    </row>
    <row r="24">
      <c r="A24" s="3" t="inlineStr">
        <is>
          <t>Total attorney fees (B)</t>
        </is>
      </c>
      <c r="B24" s="10">
        <f>B22</f>
        <v/>
      </c>
    </row>
    <row r="26">
      <c r="A26" s="7" t="inlineStr">
        <is>
          <t>C. Case costs (itemized; paid or reimbursed from operating)</t>
        </is>
      </c>
    </row>
    <row r="27">
      <c r="A27" s="3" t="inlineStr">
        <is>
          <t>Cost</t>
        </is>
      </c>
      <c r="B27" s="3" t="inlineStr">
        <is>
          <t>Amount</t>
        </is>
      </c>
    </row>
    <row r="28">
      <c r="A28" s="8" t="inlineStr">
        <is>
          <t>Filing and service fees</t>
        </is>
      </c>
      <c r="B28" s="9" t="n"/>
    </row>
    <row r="29">
      <c r="A29" s="8" t="inlineStr">
        <is>
          <t>Medical records and bills</t>
        </is>
      </c>
      <c r="B29" s="9" t="n"/>
    </row>
    <row r="30">
      <c r="A30" s="8" t="inlineStr">
        <is>
          <t>Expert fees</t>
        </is>
      </c>
      <c r="B30" s="9" t="n"/>
    </row>
    <row r="31">
      <c r="A31" s="8" t="inlineStr">
        <is>
          <t>Depositions and court reporters</t>
        </is>
      </c>
      <c r="B31" s="9" t="n"/>
    </row>
    <row r="32">
      <c r="A32" s="8" t="inlineStr">
        <is>
          <t>Mediation</t>
        </is>
      </c>
      <c r="B32" s="9" t="n"/>
    </row>
    <row r="33">
      <c r="A33" s="8" t="inlineStr">
        <is>
          <t>Investigation, postage, copies, other</t>
        </is>
      </c>
      <c r="B33" s="9" t="n"/>
    </row>
    <row r="34">
      <c r="A34" s="3" t="inlineStr">
        <is>
          <t>Total case costs (C)</t>
        </is>
      </c>
      <c r="B34" s="10">
        <f>SUM(B28:B33)</f>
        <v/>
      </c>
    </row>
    <row r="36">
      <c r="A36" s="7" t="inlineStr">
        <is>
          <t>D. Medical liens and provider balances</t>
        </is>
      </c>
    </row>
    <row r="37">
      <c r="A37" s="3" t="inlineStr">
        <is>
          <t>Provider / lienholder</t>
        </is>
      </c>
      <c r="B37" s="3" t="inlineStr">
        <is>
          <t>Billed</t>
        </is>
      </c>
      <c r="C37" s="3" t="inlineStr">
        <is>
          <t>Agreed (in writing)</t>
        </is>
      </c>
      <c r="D37" s="3" t="inlineStr">
        <is>
          <t>Paid from settlement</t>
        </is>
      </c>
    </row>
    <row r="38">
      <c r="A38" s="8" t="inlineStr"/>
      <c r="B38" s="9" t="n"/>
      <c r="C38" s="9" t="n"/>
      <c r="D38" s="9" t="n"/>
    </row>
    <row r="39">
      <c r="A39" s="8" t="inlineStr"/>
      <c r="B39" s="9" t="n"/>
      <c r="C39" s="9" t="n"/>
      <c r="D39" s="9" t="n"/>
    </row>
    <row r="40">
      <c r="A40" s="8" t="inlineStr"/>
      <c r="B40" s="9" t="n"/>
      <c r="C40" s="9" t="n"/>
      <c r="D40" s="9" t="n"/>
    </row>
    <row r="41">
      <c r="A41" s="8" t="inlineStr"/>
      <c r="B41" s="9" t="n"/>
      <c r="C41" s="9" t="n"/>
      <c r="D41" s="9" t="n"/>
    </row>
    <row r="42">
      <c r="A42" s="8" t="inlineStr"/>
      <c r="B42" s="9" t="n"/>
      <c r="C42" s="9" t="n"/>
      <c r="D42" s="9" t="n"/>
    </row>
    <row r="43">
      <c r="A43" s="3" t="inlineStr">
        <is>
          <t>Total medical liens (D)</t>
        </is>
      </c>
      <c r="B43" s="15" t="n"/>
      <c r="C43" s="15" t="n"/>
      <c r="D43" s="10">
        <f>SUM(D38:D42)</f>
        <v/>
      </c>
    </row>
    <row r="45">
      <c r="A45" s="7" t="inlineStr">
        <is>
          <t>E. Government and subrogation claims</t>
        </is>
      </c>
    </row>
    <row r="46">
      <c r="A46" s="3" t="inlineStr">
        <is>
          <t>Claim</t>
        </is>
      </c>
      <c r="B46" s="3" t="inlineStr">
        <is>
          <t>Final demand / agreed</t>
        </is>
      </c>
    </row>
    <row r="47">
      <c r="A47" s="8" t="inlineStr">
        <is>
          <t>Medicare conditional payments (final demand letter)</t>
        </is>
      </c>
      <c r="B47" s="9" t="n"/>
    </row>
    <row r="48">
      <c r="A48" s="8" t="inlineStr">
        <is>
          <t>Medicaid</t>
        </is>
      </c>
      <c r="B48" s="9" t="n"/>
    </row>
    <row r="49">
      <c r="A49" s="8" t="inlineStr">
        <is>
          <t>ERISA or private health plan subrogation</t>
        </is>
      </c>
      <c r="B49" s="9" t="n"/>
    </row>
    <row r="50">
      <c r="A50" s="8" t="inlineStr">
        <is>
          <t>Other (VA, Tricare, workers' comp)</t>
        </is>
      </c>
      <c r="B50" s="9" t="n"/>
    </row>
    <row r="51">
      <c r="A51" s="3" t="inlineStr">
        <is>
          <t>Total government and subrogation (E)</t>
        </is>
      </c>
      <c r="B51" s="10">
        <f>SUM(B47:B50)</f>
        <v/>
      </c>
    </row>
    <row r="53">
      <c r="A53" s="7" t="inlineStr">
        <is>
          <t>F. Other deductions</t>
        </is>
      </c>
    </row>
    <row r="54">
      <c r="A54" s="3" t="inlineStr">
        <is>
          <t>Item</t>
        </is>
      </c>
      <c r="B54" s="3" t="inlineStr">
        <is>
          <t>Amount</t>
        </is>
      </c>
    </row>
    <row r="55">
      <c r="A55" s="8" t="inlineStr">
        <is>
          <t>Pre-settlement funding payoff</t>
        </is>
      </c>
      <c r="B55" s="9" t="n"/>
    </row>
    <row r="56">
      <c r="A56" s="8" t="inlineStr">
        <is>
          <t>Prior attorney lien</t>
        </is>
      </c>
      <c r="B56" s="9" t="n"/>
    </row>
    <row r="57">
      <c r="A57" s="8" t="inlineStr">
        <is>
          <t>Child support or other court-ordered lien</t>
        </is>
      </c>
      <c r="B57" s="9" t="n"/>
    </row>
    <row r="58">
      <c r="A58" s="8" t="inlineStr">
        <is>
          <t>Other</t>
        </is>
      </c>
      <c r="B58" s="9" t="n"/>
    </row>
    <row r="59">
      <c r="A59" s="3" t="inlineStr">
        <is>
          <t>Total other deductions (F)</t>
        </is>
      </c>
      <c r="B59" s="10">
        <f>SUM(B55:B58)</f>
        <v/>
      </c>
    </row>
    <row r="61">
      <c r="A61" s="7" t="inlineStr">
        <is>
          <t>G. Net to client</t>
        </is>
      </c>
    </row>
    <row r="62">
      <c r="A62" s="3" t="inlineStr">
        <is>
          <t>Calculation</t>
        </is>
      </c>
      <c r="B62" s="3" t="inlineStr">
        <is>
          <t>Amount</t>
        </is>
      </c>
    </row>
    <row r="63">
      <c r="A63" s="8" t="inlineStr">
        <is>
          <t>Gross settlement (A)</t>
        </is>
      </c>
      <c r="B63" s="13">
        <f>B16</f>
        <v/>
      </c>
    </row>
    <row r="64">
      <c r="A64" s="8" t="inlineStr">
        <is>
          <t>Less attorney fees (B)</t>
        </is>
      </c>
      <c r="B64" s="13">
        <f>-B24</f>
        <v/>
      </c>
    </row>
    <row r="65">
      <c r="A65" s="8" t="inlineStr">
        <is>
          <t>Less case costs (C)</t>
        </is>
      </c>
      <c r="B65" s="13">
        <f>-B34</f>
        <v/>
      </c>
    </row>
    <row r="66">
      <c r="A66" s="8" t="inlineStr">
        <is>
          <t>Less medical liens (D)</t>
        </is>
      </c>
      <c r="B66" s="13">
        <f>-D43</f>
        <v/>
      </c>
    </row>
    <row r="67">
      <c r="A67" s="8" t="inlineStr">
        <is>
          <t>Less government and subrogation (E)</t>
        </is>
      </c>
      <c r="B67" s="13">
        <f>-B51</f>
        <v/>
      </c>
    </row>
    <row r="68">
      <c r="A68" s="8" t="inlineStr">
        <is>
          <t>Less other deductions (F)</t>
        </is>
      </c>
      <c r="B68" s="13">
        <f>-B59</f>
        <v/>
      </c>
    </row>
    <row r="69">
      <c r="A69" s="8" t="inlineStr">
        <is>
          <t>Held in trust pending final lien resolution (enter as a positive number; note the release condition)</t>
        </is>
      </c>
      <c r="B69" s="14" t="n">
        <v>0</v>
      </c>
    </row>
    <row r="70">
      <c r="A70" s="3" t="inlineStr">
        <is>
          <t>Net paid to client now (G)</t>
        </is>
      </c>
      <c r="B70" s="10">
        <f>SUM(B63:B68)-B69</f>
        <v/>
      </c>
    </row>
    <row r="72">
      <c r="A72" s="2" t="inlineStr">
        <is>
          <t>Check: A − B − C − D − E − F − held = G</t>
        </is>
      </c>
      <c r="B72" s="2">
        <f>IF(ROUND(B16-B24-B34-D43-B51-B59-B69-B70,2)=0,"Foots to the penny","Does not foot")</f>
        <v/>
      </c>
    </row>
    <row r="74" ht="30" customHeight="1">
      <c r="A74" s="16" t="inlineStr">
        <is>
          <t>Client acknowledgment: I have reviewed this settlement statement, understand each deduction and the amount held in trust, and authorize disbursement as shown.</t>
        </is>
      </c>
    </row>
    <row r="76">
      <c r="A76" s="17" t="inlineStr">
        <is>
          <t>Client signature / date: ______________________________</t>
        </is>
      </c>
    </row>
    <row r="77">
      <c r="A77" s="17" t="inlineStr">
        <is>
          <t>Attorney signature / date: ____________________________</t>
        </is>
      </c>
    </row>
    <row r="79" ht="42" customHeight="1">
      <c r="A79" s="18" t="inlineStr">
        <is>
          <t>Template by Disbo (disbo.com). Educational material, not legal advice. Disbo does not prepare or generate settlement statements; the signed statement is the document your disbursement must match.</t>
        </is>
      </c>
    </row>
  </sheetData>
  <mergeCells count="7">
    <mergeCell ref="B10:D10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16" customWidth="1" min="2" max="2"/>
    <col width="16" customWidth="1" min="3" max="3"/>
    <col width="18" customWidth="1" min="4" max="4"/>
  </cols>
  <sheetData>
    <row r="1">
      <c r="A1" s="1" t="inlineStr">
        <is>
          <t>Settlement Statement — illustrative sample</t>
        </is>
      </c>
    </row>
    <row r="2">
      <c r="A2" s="2" t="inlineStr">
        <is>
          <t>Yellow cells are inputs. Totals and the net to client calculate automatically. Educational template; confirm your state's rules.</t>
        </is>
      </c>
    </row>
    <row r="4">
      <c r="A4" s="3" t="inlineStr">
        <is>
          <t>Law firm</t>
        </is>
      </c>
      <c r="B4" s="4" t="inlineStr">
        <is>
          <t>Westbrook &amp; Vale</t>
        </is>
      </c>
      <c r="C4" s="5" t="n"/>
      <c r="D4" s="6" t="n"/>
    </row>
    <row r="5">
      <c r="A5" s="3" t="inlineStr">
        <is>
          <t>Client</t>
        </is>
      </c>
      <c r="B5" s="4" t="inlineStr">
        <is>
          <t>E. Ramirez</t>
        </is>
      </c>
      <c r="C5" s="5" t="n"/>
      <c r="D5" s="6" t="n"/>
    </row>
    <row r="6">
      <c r="A6" s="3" t="inlineStr">
        <is>
          <t>Matter / case name</t>
        </is>
      </c>
      <c r="B6" s="4" t="inlineStr">
        <is>
          <t>Ramirez v. Northgate Freight</t>
        </is>
      </c>
      <c r="C6" s="5" t="n"/>
      <c r="D6" s="6" t="n"/>
    </row>
    <row r="7">
      <c r="A7" s="3" t="inlineStr">
        <is>
          <t>Case or claim no.</t>
        </is>
      </c>
      <c r="B7" s="4" t="inlineStr">
        <is>
          <t>NF-2026-0417</t>
        </is>
      </c>
      <c r="C7" s="5" t="n"/>
      <c r="D7" s="6" t="n"/>
    </row>
    <row r="8">
      <c r="A8" s="3" t="inlineStr">
        <is>
          <t>Defendant / insurer</t>
        </is>
      </c>
      <c r="B8" s="4" t="inlineStr">
        <is>
          <t>Northgate Freight (carrier)</t>
        </is>
      </c>
      <c r="C8" s="5" t="n"/>
      <c r="D8" s="6" t="n"/>
    </row>
    <row r="9">
      <c r="A9" s="3" t="inlineStr">
        <is>
          <t>Settlement date</t>
        </is>
      </c>
      <c r="B9" s="4" t="inlineStr">
        <is>
          <t>2026-09-30</t>
        </is>
      </c>
      <c r="C9" s="5" t="n"/>
      <c r="D9" s="6" t="n"/>
    </row>
    <row r="10">
      <c r="A10" s="3" t="inlineStr">
        <is>
          <t>Statement date</t>
        </is>
      </c>
      <c r="B10" s="4" t="inlineStr">
        <is>
          <t>2026-10-06</t>
        </is>
      </c>
      <c r="C10" s="5" t="n"/>
      <c r="D10" s="6" t="n"/>
    </row>
    <row r="12">
      <c r="A12" s="7" t="inlineStr">
        <is>
          <t>A. Gross settlement</t>
        </is>
      </c>
    </row>
    <row r="13">
      <c r="A13" s="3" t="inlineStr">
        <is>
          <t>Payor</t>
        </is>
      </c>
      <c r="B13" s="3" t="inlineStr">
        <is>
          <t>Amount</t>
        </is>
      </c>
    </row>
    <row r="14">
      <c r="A14" s="8" t="inlineStr">
        <is>
          <t>Northgate Freight — bodily injury policy</t>
        </is>
      </c>
      <c r="B14" s="9" t="n">
        <v>185000</v>
      </c>
    </row>
    <row r="15">
      <c r="A15" s="8" t="inlineStr"/>
      <c r="B15" s="9" t="n"/>
    </row>
    <row r="16">
      <c r="A16" s="3" t="inlineStr">
        <is>
          <t>Total gross settlement (A)</t>
        </is>
      </c>
      <c r="B16" s="10">
        <f>SUM(B14:B15)</f>
        <v/>
      </c>
    </row>
    <row r="18">
      <c r="A18" s="7" t="inlineStr">
        <is>
          <t>B. Attorney fees</t>
        </is>
      </c>
    </row>
    <row r="19">
      <c r="A19" s="3" t="inlineStr">
        <is>
          <t>Item</t>
        </is>
      </c>
      <c r="B19" s="3" t="inlineStr">
        <is>
          <t>Amount</t>
        </is>
      </c>
    </row>
    <row r="20">
      <c r="A20" s="8" t="inlineStr">
        <is>
          <t>Contingency fee percentage (enter as a decimal, e.g. 0.3333)</t>
        </is>
      </c>
      <c r="B20" s="11" t="n">
        <v>0.3333</v>
      </c>
    </row>
    <row r="21">
      <c r="A21" s="8" t="inlineStr">
        <is>
          <t>Fee basis: 1 = percentage of gross, 2 = percentage of gross net of case costs (per fee agreement)</t>
        </is>
      </c>
      <c r="B21" s="12" t="n">
        <v>1</v>
      </c>
    </row>
    <row r="22">
      <c r="A22" s="8" t="inlineStr">
        <is>
          <t>Contingency fee (calculated)</t>
        </is>
      </c>
      <c r="B22" s="13">
        <f>IF(B21=2,(B16-B34)*B20,B16*B20)</f>
        <v/>
      </c>
    </row>
    <row r="23">
      <c r="A23" s="8" t="inlineStr">
        <is>
          <t>Referral or co-counsel fee paid out of the attorney fee (client consent on file; does not reduce net to client)</t>
        </is>
      </c>
      <c r="B23" s="14" t="n">
        <v>0</v>
      </c>
    </row>
    <row r="24">
      <c r="A24" s="3" t="inlineStr">
        <is>
          <t>Total attorney fees (B)</t>
        </is>
      </c>
      <c r="B24" s="10">
        <f>B22</f>
        <v/>
      </c>
    </row>
    <row r="26">
      <c r="A26" s="7" t="inlineStr">
        <is>
          <t>C. Case costs (itemized; paid or reimbursed from operating)</t>
        </is>
      </c>
    </row>
    <row r="27">
      <c r="A27" s="3" t="inlineStr">
        <is>
          <t>Cost</t>
        </is>
      </c>
      <c r="B27" s="3" t="inlineStr">
        <is>
          <t>Amount</t>
        </is>
      </c>
    </row>
    <row r="28">
      <c r="A28" s="8" t="inlineStr">
        <is>
          <t>Filing and service fees</t>
        </is>
      </c>
      <c r="B28" s="9" t="n">
        <v>1250</v>
      </c>
    </row>
    <row r="29">
      <c r="A29" s="8" t="inlineStr">
        <is>
          <t>Medical records and bills</t>
        </is>
      </c>
      <c r="B29" s="9" t="n">
        <v>640</v>
      </c>
    </row>
    <row r="30">
      <c r="A30" s="8" t="inlineStr">
        <is>
          <t>Expert fees</t>
        </is>
      </c>
      <c r="B30" s="9" t="n">
        <v>7500</v>
      </c>
    </row>
    <row r="31">
      <c r="A31" s="8" t="inlineStr">
        <is>
          <t>Depositions and court reporters</t>
        </is>
      </c>
      <c r="B31" s="9" t="n">
        <v>3180</v>
      </c>
    </row>
    <row r="32">
      <c r="A32" s="8" t="inlineStr">
        <is>
          <t>Mediation</t>
        </is>
      </c>
      <c r="B32" s="9" t="n">
        <v>2000</v>
      </c>
    </row>
    <row r="33">
      <c r="A33" s="8" t="inlineStr">
        <is>
          <t>Investigation, postage, copies, other</t>
        </is>
      </c>
      <c r="B33" s="9" t="n">
        <v>430</v>
      </c>
    </row>
    <row r="34">
      <c r="A34" s="3" t="inlineStr">
        <is>
          <t>Total case costs (C)</t>
        </is>
      </c>
      <c r="B34" s="10">
        <f>SUM(B28:B33)</f>
        <v/>
      </c>
    </row>
    <row r="36">
      <c r="A36" s="7" t="inlineStr">
        <is>
          <t>D. Medical liens and provider balances</t>
        </is>
      </c>
    </row>
    <row r="37">
      <c r="A37" s="3" t="inlineStr">
        <is>
          <t>Provider / lienholder</t>
        </is>
      </c>
      <c r="B37" s="3" t="inlineStr">
        <is>
          <t>Billed</t>
        </is>
      </c>
      <c r="C37" s="3" t="inlineStr">
        <is>
          <t>Agreed (in writing)</t>
        </is>
      </c>
      <c r="D37" s="3" t="inlineStr">
        <is>
          <t>Paid from settlement</t>
        </is>
      </c>
    </row>
    <row r="38">
      <c r="A38" s="8" t="inlineStr">
        <is>
          <t>Northgate Spine &amp; Rehab</t>
        </is>
      </c>
      <c r="B38" s="9" t="n">
        <v>42300</v>
      </c>
      <c r="C38" s="9" t="n">
        <v>21150</v>
      </c>
      <c r="D38" s="9" t="n">
        <v>21150</v>
      </c>
    </row>
    <row r="39">
      <c r="A39" s="8" t="inlineStr">
        <is>
          <t>County Imaging Partners</t>
        </is>
      </c>
      <c r="B39" s="9" t="n">
        <v>6800</v>
      </c>
      <c r="C39" s="9" t="n">
        <v>4080</v>
      </c>
      <c r="D39" s="9" t="n">
        <v>4080</v>
      </c>
    </row>
    <row r="40">
      <c r="A40" s="8" t="inlineStr"/>
      <c r="B40" s="9" t="n"/>
      <c r="C40" s="9" t="n"/>
      <c r="D40" s="9" t="n"/>
    </row>
    <row r="41">
      <c r="A41" s="8" t="inlineStr"/>
      <c r="B41" s="9" t="n"/>
      <c r="C41" s="9" t="n"/>
      <c r="D41" s="9" t="n"/>
    </row>
    <row r="42">
      <c r="A42" s="8" t="inlineStr"/>
      <c r="B42" s="9" t="n"/>
      <c r="C42" s="9" t="n"/>
      <c r="D42" s="9" t="n"/>
    </row>
    <row r="43">
      <c r="A43" s="3" t="inlineStr">
        <is>
          <t>Total medical liens (D)</t>
        </is>
      </c>
      <c r="B43" s="15" t="n"/>
      <c r="C43" s="15" t="n"/>
      <c r="D43" s="10">
        <f>SUM(D38:D42)</f>
        <v/>
      </c>
    </row>
    <row r="45">
      <c r="A45" s="7" t="inlineStr">
        <is>
          <t>E. Government and subrogation claims</t>
        </is>
      </c>
    </row>
    <row r="46">
      <c r="A46" s="3" t="inlineStr">
        <is>
          <t>Claim</t>
        </is>
      </c>
      <c r="B46" s="3" t="inlineStr">
        <is>
          <t>Final demand / agreed</t>
        </is>
      </c>
    </row>
    <row r="47">
      <c r="A47" s="8" t="inlineStr">
        <is>
          <t>Medicare conditional payments (final demand letter)</t>
        </is>
      </c>
      <c r="B47" s="9" t="n">
        <v>0</v>
      </c>
    </row>
    <row r="48">
      <c r="A48" s="8" t="inlineStr">
        <is>
          <t>Medicaid</t>
        </is>
      </c>
      <c r="B48" s="9" t="n">
        <v>0</v>
      </c>
    </row>
    <row r="49">
      <c r="A49" s="8" t="inlineStr">
        <is>
          <t>ERISA or private health plan subrogation</t>
        </is>
      </c>
      <c r="B49" s="9" t="n">
        <v>9400</v>
      </c>
    </row>
    <row r="50">
      <c r="A50" s="8" t="inlineStr">
        <is>
          <t>Other (VA, Tricare, workers' comp)</t>
        </is>
      </c>
      <c r="B50" s="9" t="n">
        <v>0</v>
      </c>
    </row>
    <row r="51">
      <c r="A51" s="3" t="inlineStr">
        <is>
          <t>Total government and subrogation (E)</t>
        </is>
      </c>
      <c r="B51" s="10">
        <f>SUM(B47:B50)</f>
        <v/>
      </c>
    </row>
    <row r="53">
      <c r="A53" s="7" t="inlineStr">
        <is>
          <t>F. Other deductions</t>
        </is>
      </c>
    </row>
    <row r="54">
      <c r="A54" s="3" t="inlineStr">
        <is>
          <t>Item</t>
        </is>
      </c>
      <c r="B54" s="3" t="inlineStr">
        <is>
          <t>Amount</t>
        </is>
      </c>
    </row>
    <row r="55">
      <c r="A55" s="8" t="inlineStr">
        <is>
          <t>Pre-settlement funding payoff</t>
        </is>
      </c>
      <c r="B55" s="9" t="n">
        <v>0</v>
      </c>
    </row>
    <row r="56">
      <c r="A56" s="8" t="inlineStr">
        <is>
          <t>Prior attorney lien</t>
        </is>
      </c>
      <c r="B56" s="9" t="n">
        <v>0</v>
      </c>
    </row>
    <row r="57">
      <c r="A57" s="8" t="inlineStr">
        <is>
          <t>Child support or other court-ordered lien</t>
        </is>
      </c>
      <c r="B57" s="9" t="n">
        <v>0</v>
      </c>
    </row>
    <row r="58">
      <c r="A58" s="8" t="inlineStr">
        <is>
          <t>Other</t>
        </is>
      </c>
      <c r="B58" s="9" t="n">
        <v>0</v>
      </c>
    </row>
    <row r="59">
      <c r="A59" s="3" t="inlineStr">
        <is>
          <t>Total other deductions (F)</t>
        </is>
      </c>
      <c r="B59" s="10">
        <f>SUM(B55:B58)</f>
        <v/>
      </c>
    </row>
    <row r="61">
      <c r="A61" s="7" t="inlineStr">
        <is>
          <t>G. Net to client</t>
        </is>
      </c>
    </row>
    <row r="62">
      <c r="A62" s="3" t="inlineStr">
        <is>
          <t>Calculation</t>
        </is>
      </c>
      <c r="B62" s="3" t="inlineStr">
        <is>
          <t>Amount</t>
        </is>
      </c>
    </row>
    <row r="63">
      <c r="A63" s="8" t="inlineStr">
        <is>
          <t>Gross settlement (A)</t>
        </is>
      </c>
      <c r="B63" s="13">
        <f>B16</f>
        <v/>
      </c>
    </row>
    <row r="64">
      <c r="A64" s="8" t="inlineStr">
        <is>
          <t>Less attorney fees (B)</t>
        </is>
      </c>
      <c r="B64" s="13">
        <f>-B24</f>
        <v/>
      </c>
    </row>
    <row r="65">
      <c r="A65" s="8" t="inlineStr">
        <is>
          <t>Less case costs (C)</t>
        </is>
      </c>
      <c r="B65" s="13">
        <f>-B34</f>
        <v/>
      </c>
    </row>
    <row r="66">
      <c r="A66" s="8" t="inlineStr">
        <is>
          <t>Less medical liens (D)</t>
        </is>
      </c>
      <c r="B66" s="13">
        <f>-D43</f>
        <v/>
      </c>
    </row>
    <row r="67">
      <c r="A67" s="8" t="inlineStr">
        <is>
          <t>Less government and subrogation (E)</t>
        </is>
      </c>
      <c r="B67" s="13">
        <f>-B51</f>
        <v/>
      </c>
    </row>
    <row r="68">
      <c r="A68" s="8" t="inlineStr">
        <is>
          <t>Less other deductions (F)</t>
        </is>
      </c>
      <c r="B68" s="13">
        <f>-B59</f>
        <v/>
      </c>
    </row>
    <row r="69">
      <c r="A69" s="8" t="inlineStr">
        <is>
          <t>Held in trust pending final lien resolution (enter as a positive number; note the release condition)</t>
        </is>
      </c>
      <c r="B69" s="14" t="n">
        <v>5000</v>
      </c>
    </row>
    <row r="70">
      <c r="A70" s="3" t="inlineStr">
        <is>
          <t>Net paid to client now (G)</t>
        </is>
      </c>
      <c r="B70" s="10">
        <f>SUM(B63:B68)-B69</f>
        <v/>
      </c>
    </row>
    <row r="72">
      <c r="A72" s="2" t="inlineStr">
        <is>
          <t>Check: A − B − C − D − E − F − held = G</t>
        </is>
      </c>
      <c r="B72" s="2">
        <f>IF(ROUND(B16-B24-B34-D43-B51-B59-B69-B70,2)=0,"Foots to the penny","Does not foot")</f>
        <v/>
      </c>
    </row>
    <row r="74" ht="30" customHeight="1">
      <c r="A74" s="16" t="inlineStr">
        <is>
          <t>Client acknowledgment: I have reviewed this settlement statement, understand each deduction and the amount held in trust, and authorize disbursement as shown.</t>
        </is>
      </c>
    </row>
    <row r="76">
      <c r="A76" s="17" t="inlineStr">
        <is>
          <t>Client signature / date: ______________________________</t>
        </is>
      </c>
    </row>
    <row r="77">
      <c r="A77" s="17" t="inlineStr">
        <is>
          <t>Attorney signature / date: ____________________________</t>
        </is>
      </c>
    </row>
    <row r="79" ht="42" customHeight="1">
      <c r="A79" s="18" t="inlineStr">
        <is>
          <t>Illustrative figures for a fictional matter; not a real client or settlement. Template by Disbo (disbo.com). Educational material, not legal advice. Disbo does not prepare or generate settlement statements; the signed statement is the document your disbursement must match.</t>
        </is>
      </c>
    </row>
  </sheetData>
  <mergeCells count="7">
    <mergeCell ref="B10:D10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>
      <c r="B1" s="1" t="inlineStr">
        <is>
          <t>Before you disburse: a checklist</t>
        </is>
      </c>
    </row>
    <row r="3">
      <c r="A3" s="17" t="inlineStr">
        <is>
          <t>☐</t>
        </is>
      </c>
      <c r="B3" s="17" t="inlineStr">
        <is>
          <t>The settlement funds have cleared in the trust account (not just been deposited).</t>
        </is>
      </c>
    </row>
    <row r="4">
      <c r="A4" s="17" t="inlineStr">
        <is>
          <t>☐</t>
        </is>
      </c>
      <c r="B4" s="17" t="inlineStr">
        <is>
          <t>Every lien amount in Section D is confirmed in writing, and the letter is in the file.</t>
        </is>
      </c>
    </row>
    <row r="5">
      <c r="A5" s="17" t="inlineStr">
        <is>
          <t>☐</t>
        </is>
      </c>
      <c r="B5" s="17" t="inlineStr">
        <is>
          <t>Medicare: Section E uses the final demand letter, not the conditional payment estimate.</t>
        </is>
      </c>
    </row>
    <row r="6">
      <c r="A6" s="17" t="inlineStr">
        <is>
          <t>☐</t>
        </is>
      </c>
      <c r="B6" s="17" t="inlineStr">
        <is>
          <t>The attorney fee is calculated on the basis stated in the signed fee agreement.</t>
        </is>
      </c>
    </row>
    <row r="7">
      <c r="A7" s="17" t="inlineStr">
        <is>
          <t>☐</t>
        </is>
      </c>
      <c r="B7" s="17" t="inlineStr">
        <is>
          <t>Any referral or co-counsel fee is disclosed and paid from the fee, never from the client's share.</t>
        </is>
      </c>
    </row>
    <row r="8">
      <c r="A8" s="17" t="inlineStr">
        <is>
          <t>☐</t>
        </is>
      </c>
      <c r="B8" s="17" t="inlineStr">
        <is>
          <t>Case costs are itemized and match the ledger; none are estimates.</t>
        </is>
      </c>
    </row>
    <row r="9">
      <c r="A9" s="17" t="inlineStr">
        <is>
          <t>☐</t>
        </is>
      </c>
      <c r="B9" s="17" t="inlineStr">
        <is>
          <t>The statement foots to the penny (the check cell on the statement tab says so).</t>
        </is>
      </c>
    </row>
    <row r="10">
      <c r="A10" s="17" t="inlineStr">
        <is>
          <t>☐</t>
        </is>
      </c>
      <c r="B10" s="17" t="inlineStr">
        <is>
          <t>The client has signed; the signed copy is saved to the case before any payment is prepared.</t>
        </is>
      </c>
    </row>
    <row r="11">
      <c r="A11" s="17" t="inlineStr">
        <is>
          <t>☐</t>
        </is>
      </c>
      <c r="B11" s="17" t="inlineStr">
        <is>
          <t>Each payee's legal name, address or verified bank account, and enclosures are confirmed.</t>
        </is>
      </c>
    </row>
    <row r="12">
      <c r="A12" s="17" t="inlineStr">
        <is>
          <t>☐</t>
        </is>
      </c>
      <c r="B12" s="17" t="inlineStr">
        <is>
          <t>Any holdback has a written release condition and a date to re-check it.</t>
        </is>
      </c>
    </row>
    <row r="13">
      <c r="A13" s="17" t="inlineStr">
        <is>
          <t>☐</t>
        </is>
      </c>
      <c r="B13" s="17" t="inlineStr">
        <is>
          <t>Every payment is posted to the case ledger and the books on the day it is issued; the trust account is reconciled at month end.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2026-10-22T23:16:30Z</dcterms:created>
  <dcterms:modified xmlns:dcterms="http://purl.org/dc/terms/" xmlns:xsi="http://www.w3.org/2001/XMLSchema-instance" xsi:type="dcterms:W3CDTF">2026-10-22T23:16:30Z</dcterms:modified>
</cp:coreProperties>
</file>